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90" activeTab="0"/>
  </bookViews>
  <sheets>
    <sheet name="Лист1 (2)" sheetId="1" r:id="rId1"/>
  </sheets>
  <definedNames>
    <definedName name="_xlnm.Print_Titles" localSheetId="0">'Лист1 (2)'!$10:$14</definedName>
    <definedName name="_xlnm.Print_Area" localSheetId="0">'Лист1 (2)'!$A$1:$S$49</definedName>
  </definedNames>
  <calcPr fullCalcOnLoad="1"/>
</workbook>
</file>

<file path=xl/sharedStrings.xml><?xml version="1.0" encoding="utf-8"?>
<sst xmlns="http://schemas.openxmlformats.org/spreadsheetml/2006/main" count="105" uniqueCount="78">
  <si>
    <t>Додаток</t>
  </si>
  <si>
    <t>Інформація</t>
  </si>
  <si>
    <t>тис. гривень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</si>
  <si>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</si>
  <si>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</si>
  <si>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</si>
  <si>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</si>
  <si>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</si>
  <si>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</si>
  <si>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ВСЬОГО</t>
  </si>
  <si>
    <t xml:space="preserve">Примітка: </t>
  </si>
  <si>
    <t>Найменування об’єкта та його місцезнаходження, вид робіт</t>
  </si>
  <si>
    <t>(підпис)</t>
  </si>
  <si>
    <t>отримано коштів на реєстра-ційний рахунок розпо-рядника/
одержувача</t>
  </si>
  <si>
    <t>* зазначається орієнтована або фактична дата введення об'єкта в експлуатацію.</t>
  </si>
  <si>
    <t>всього</t>
  </si>
  <si>
    <t>проведено касових видатків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</si>
  <si>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</si>
  <si>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</si>
  <si>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фактично виконано робіт</t>
  </si>
  <si>
    <t>**документація оформлюється з урахуванням вимог постанови Кабінету Міністрів України від 13.04.2011 №461 "Питання прийняття в експлуатацію закінчених будівництвом об'єктів'' (із змінами). Обов'язково зазначається назва документа (Сертифікат, Декларація), його номер та дата. У разі, якщо відповідна документація проходить оформлення - зробити відповідну примітку у цій колонці.</t>
  </si>
  <si>
    <t>відкрито асигнувань</t>
  </si>
  <si>
    <t>(відповідно до постанови Кабінету Міністрів України  від 15.02.2012 №91 (із змінами)</t>
  </si>
  <si>
    <t>За рахунок субвенції (спеціальний фонд державного бюджету), постанова КМУ від 15.02.2012 №91 (із змінами)</t>
  </si>
  <si>
    <t>у тому числі:</t>
  </si>
  <si>
    <t>з них нерозподілений залишок</t>
  </si>
  <si>
    <t>поточні видатки (видатки споживання)</t>
  </si>
  <si>
    <t>капітальні видатки 
(видатки розвитку)</t>
  </si>
  <si>
    <t>на фінансування заходів соціально-економічної компенсації ризику населення, яке проживає на території  зони спостереження</t>
  </si>
  <si>
    <t xml:space="preserve">щодо фінансування і використання субвенції з державного бюджету місцевим бюджетам </t>
  </si>
  <si>
    <t>заборго-ваність за фактично виконані роботи 
(у 2017 році)</t>
  </si>
  <si>
    <t>Капітальний ремонт тротуарної доріжки з велосипедною смугою по вул. Михайлівська від житлового будинку № 7 до ЗОШ №4 в м.Вознесенськ</t>
  </si>
  <si>
    <t>Капітальний ремонт дороги по вул.Чорновола на ділянці від пров.Шкільний до № 125 в м.Вознесенськ</t>
  </si>
  <si>
    <t>Капітальний ремонт лінії зовнішнього освітлення по вул.Добровольського 1-33, вул.Запорізька, 2-18, вул.Торгівельна, вул.Польова 1-15 від ТП-643 м.Вознесенськ</t>
  </si>
  <si>
    <t>Капітальний ремонт ліній зовнішнього  освітлення по вул.Центральна Садиба м.Вознесенськ</t>
  </si>
  <si>
    <t>Капітальний ремонт лінії зовнішнього освітлення по вул.Одеська вул. Кравченка, вул.Лесі Українки від КТП №621 м.Вознесенськ</t>
  </si>
  <si>
    <t>Капітальний ремонт лінії зовнішнього освітлення по вул.228-ї стрілецької дивізії, 42-70 вул.Кольчака, 3-33, від СКТП-51 в м.Вознесенськ</t>
  </si>
  <si>
    <t>Поточний ремонт тротуару по вул.Соборності на ділянці від житлового будинку №69 до житлового будинку №73 в м.Вознесенськ</t>
  </si>
  <si>
    <t>Поточний ремонт тротуару по вул.Будівельників на ділянці від вул. Сухомлинського до вул.Київська в м.Вознесенськ</t>
  </si>
  <si>
    <t>за бюджетною програмою КПКВК 7618420</t>
  </si>
  <si>
    <t>____________</t>
  </si>
  <si>
    <t>Начальник управління</t>
  </si>
  <si>
    <t>_______________</t>
  </si>
  <si>
    <t>акт №1,2     від  22.12.17</t>
  </si>
  <si>
    <t>акт №1       від 14.11.17  акт  №2      від 05.12.17  акт  №3      від 18.12.17</t>
  </si>
  <si>
    <t>акт № 1      від 20.12.17</t>
  </si>
  <si>
    <t>акт №1       від  21.12.17</t>
  </si>
  <si>
    <t>акт №1        від  21.12.17</t>
  </si>
  <si>
    <t>акт №1       від 29.11.17      акт №2       від 14.12.17</t>
  </si>
  <si>
    <t>акт № 1 від 02.11.2017</t>
  </si>
  <si>
    <t>акт №1        від 05.10.17  акт №2       від 07.12.17  акт №3       від 20.12.17</t>
  </si>
  <si>
    <t>Фінансове управління Вознесенської міської ради</t>
  </si>
  <si>
    <t>Протирадіаційне укриття КУ "Вознесенська ЦРЛ", обліковий № 55434, поточний ремонт</t>
  </si>
  <si>
    <t>Москаленко В.В.</t>
  </si>
  <si>
    <t>Виконавець Войтович  В.В. моб.0993335874</t>
  </si>
  <si>
    <t>Войтович В.В.</t>
  </si>
  <si>
    <t>Заходи у сфері захисту населення і територій від надзвичайних ситуацій  техногенного та природного характеру (модернізація системи зв'язку)</t>
  </si>
  <si>
    <t>Акт №1 від 26.12.2017 р</t>
  </si>
  <si>
    <t>Акт №1 від 24.11.2017 р, Акт № 1 від 18.12.2017р</t>
  </si>
  <si>
    <t>Капітальний ремонт лінії зовнішнього освітлення по вул. Тімірязєва від ТП-77 в м.Вознесенськ Миколаївської області</t>
  </si>
  <si>
    <t>20.12.17№1 22.12.17 №2</t>
  </si>
  <si>
    <t>Капітальний ремонт лінії зовнішнього освітлення по вул. Соколовського, вул.Баумана, вул. Незалежності,   м.Вознесенськ Миколаївської області</t>
  </si>
  <si>
    <t>20.12.17 №1</t>
  </si>
  <si>
    <t>Капітальний ремонт лінії зовнішнього освітлення по вул.Словянська, вул.Східна,вул. Гетьманська  від ТП-688 м.Вознесенськ Миколаївської області</t>
  </si>
  <si>
    <t>14.12.17 №1</t>
  </si>
  <si>
    <t>Капітальний ремонт лінії зовнішнього освітлення по вул. Ентузіастів  ТП-140 в м.Вознесенськ Миколаївської області</t>
  </si>
  <si>
    <t>21.12.17 №1</t>
  </si>
  <si>
    <t>Капітальний ремонт лінії зовнішнього освітлення по пров. Чехова,1-16, пров. Раскової,1-28, пров Ціолковського,1-15, пров.Горького,1-11 від КТП-20 в м.Вознесенськ Миколаївської обл.</t>
  </si>
  <si>
    <t>Капітальний ремонт лінії зовнішнього освітлення по вул. Соколецька від ТП-33 в м.Вознесенськ Миколаївської обл.</t>
  </si>
  <si>
    <t>20.12.17№1</t>
  </si>
  <si>
    <t xml:space="preserve">Капітальний ремонт внутрішніх туалетів Вознесенської зОШ I-II ступенів № 10 Вознесенської міської ради по пров.Костенка, 1 в </t>
  </si>
  <si>
    <t>акт№1від01.12.2017,акт№2від14.12.2017,акт№3від20.12.2017</t>
  </si>
  <si>
    <t>грудень 2017 рік</t>
  </si>
  <si>
    <t>лютий 2018 рік</t>
  </si>
  <si>
    <t>Дата введення в експлуа-тацію об'єкта*</t>
  </si>
  <si>
    <t>Об'єкт не потребує оформлення сертифікату про готовність об'єктах  до експлуатації згідно п.9 ПКМУ № 406 від 07.06.2017 р</t>
  </si>
  <si>
    <t>Сертифікат в стадії оформлення</t>
  </si>
  <si>
    <t>станом на 01 січня 2018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</si>
</sst>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&quot;р.&quot;"/>
    <numFmt numFmtId="175" formatCode="[$-FC19]d\ mmmm\ yyyy\ &quot;г.&quot;"/>
    <numFmt numFmtId="176" formatCode="0.00000"/>
    <numFmt numFmtId="177" formatCode="0.000000"/>
    <numFmt numFmtId="178" formatCode="0.0000"/>
    <numFmt numFmtId="179" formatCode="#,##0.000"/>
    <numFmt numFmtId="180" formatCode="#,##0.00000"/>
    <numFmt numFmtId="181" formatCode="#,##0.0000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6"/>
      <name val="Times New Roman"/>
      <family val="1"/>
    </font>
    <font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 vertical="justify" wrapText="1"/>
    </xf>
    <xf numFmtId="0" fontId="2" fillId="0" borderId="0" xfId="0" applyFont="1" applyBorder="1" applyAlignment="1">
      <alignment/>
    </xf>
    <xf numFmtId="173" fontId="4" fillId="0" borderId="27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4" fillId="33" borderId="28" xfId="0" applyNumberFormat="1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28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3" fontId="6" fillId="0" borderId="12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1" xfId="0" applyFont="1" applyBorder="1" applyAlignment="1">
      <alignment/>
    </xf>
    <xf numFmtId="172" fontId="6" fillId="0" borderId="29" xfId="0" applyNumberFormat="1" applyFont="1" applyBorder="1" applyAlignment="1">
      <alignment horizontal="center"/>
    </xf>
    <xf numFmtId="173" fontId="6" fillId="0" borderId="32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172" fontId="6" fillId="0" borderId="27" xfId="0" applyNumberFormat="1" applyFont="1" applyBorder="1" applyAlignment="1">
      <alignment horizontal="center" vertical="center"/>
    </xf>
    <xf numFmtId="172" fontId="6" fillId="33" borderId="27" xfId="0" applyNumberFormat="1" applyFont="1" applyFill="1" applyBorder="1" applyAlignment="1">
      <alignment horizontal="center" vertical="center"/>
    </xf>
    <xf numFmtId="172" fontId="6" fillId="33" borderId="28" xfId="0" applyNumberFormat="1" applyFont="1" applyFill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12" xfId="0" applyFont="1" applyBorder="1" applyAlignment="1">
      <alignment/>
    </xf>
    <xf numFmtId="173" fontId="6" fillId="0" borderId="2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173" fontId="6" fillId="0" borderId="21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6" fillId="0" borderId="33" xfId="0" applyNumberFormat="1" applyFont="1" applyBorder="1" applyAlignment="1">
      <alignment horizontal="center"/>
    </xf>
    <xf numFmtId="173" fontId="6" fillId="0" borderId="3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173" fontId="4" fillId="33" borderId="2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" fillId="0" borderId="28" xfId="0" applyFont="1" applyBorder="1" applyAlignment="1">
      <alignment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172" fontId="6" fillId="0" borderId="34" xfId="0" applyNumberFormat="1" applyFont="1" applyBorder="1" applyAlignment="1">
      <alignment horizontal="center" vertical="center" wrapText="1"/>
    </xf>
    <xf numFmtId="172" fontId="6" fillId="0" borderId="3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3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top" wrapText="1"/>
    </xf>
    <xf numFmtId="172" fontId="6" fillId="0" borderId="37" xfId="0" applyNumberFormat="1" applyFont="1" applyBorder="1" applyAlignment="1">
      <alignment horizontal="center" vertical="center" wrapText="1"/>
    </xf>
    <xf numFmtId="172" fontId="6" fillId="0" borderId="3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173" fontId="4" fillId="0" borderId="3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2" xfId="0" applyFont="1" applyBorder="1" applyAlignment="1">
      <alignment/>
    </xf>
    <xf numFmtId="0" fontId="6" fillId="0" borderId="0" xfId="0" applyFont="1" applyAlignment="1">
      <alignment horizontal="center"/>
    </xf>
    <xf numFmtId="173" fontId="4" fillId="0" borderId="53" xfId="0" applyNumberFormat="1" applyFont="1" applyBorder="1" applyAlignment="1">
      <alignment horizontal="center" vertical="center" wrapText="1"/>
    </xf>
    <xf numFmtId="173" fontId="4" fillId="0" borderId="54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173" fontId="4" fillId="0" borderId="0" xfId="0" applyNumberFormat="1" applyFont="1" applyAlignment="1">
      <alignment horizontal="center" vertical="center"/>
    </xf>
    <xf numFmtId="173" fontId="4" fillId="0" borderId="27" xfId="0" applyNumberFormat="1" applyFont="1" applyBorder="1" applyAlignment="1">
      <alignment vertical="center"/>
    </xf>
    <xf numFmtId="173" fontId="4" fillId="0" borderId="28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173" fontId="4" fillId="0" borderId="27" xfId="0" applyNumberFormat="1" applyFont="1" applyBorder="1" applyAlignment="1">
      <alignment/>
    </xf>
    <xf numFmtId="173" fontId="4" fillId="0" borderId="12" xfId="0" applyNumberFormat="1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26" fillId="0" borderId="33" xfId="0" applyFont="1" applyFill="1" applyBorder="1" applyAlignment="1">
      <alignment horizontal="center" vertical="center" wrapText="1"/>
    </xf>
    <xf numFmtId="179" fontId="26" fillId="0" borderId="33" xfId="0" applyNumberFormat="1" applyFont="1" applyFill="1" applyBorder="1" applyAlignment="1">
      <alignment horizontal="center" vertical="center" wrapText="1"/>
    </xf>
    <xf numFmtId="180" fontId="26" fillId="0" borderId="33" xfId="0" applyNumberFormat="1" applyFont="1" applyFill="1" applyBorder="1" applyAlignment="1">
      <alignment horizontal="center" vertical="center" wrapText="1"/>
    </xf>
    <xf numFmtId="179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SheetLayoutView="50" zoomScalePageLayoutView="0" workbookViewId="0" topLeftCell="A32">
      <selection activeCell="A32" sqref="A1:IV16384"/>
    </sheetView>
  </sheetViews>
  <sheetFormatPr defaultColWidth="9.140625" defaultRowHeight="15"/>
  <cols>
    <col min="1" max="1" width="4.57421875" style="3" customWidth="1"/>
    <col min="2" max="2" width="26.8515625" style="3" customWidth="1"/>
    <col min="3" max="3" width="11.140625" style="44" customWidth="1"/>
    <col min="4" max="4" width="14.421875" style="45" customWidth="1"/>
    <col min="5" max="5" width="14.28125" style="45" customWidth="1"/>
    <col min="6" max="6" width="16.00390625" style="3" customWidth="1"/>
    <col min="7" max="7" width="15.421875" style="3" customWidth="1"/>
    <col min="8" max="8" width="15.8515625" style="3" customWidth="1"/>
    <col min="9" max="9" width="13.28125" style="3" customWidth="1"/>
    <col min="10" max="10" width="13.421875" style="3" customWidth="1"/>
    <col min="11" max="12" width="13.8515625" style="3" customWidth="1"/>
    <col min="13" max="13" width="13.57421875" style="3" customWidth="1"/>
    <col min="14" max="14" width="9.00390625" style="3" customWidth="1"/>
    <col min="15" max="15" width="13.140625" style="3" customWidth="1"/>
    <col min="16" max="16" width="12.00390625" style="3" customWidth="1"/>
    <col min="17" max="17" width="13.7109375" style="3" customWidth="1"/>
    <col min="18" max="18" width="16.28125" style="3" customWidth="1"/>
    <col min="19" max="19" width="19.140625" style="3" customWidth="1"/>
    <col min="20" max="20" width="9.140625" style="3" customWidth="1"/>
    <col min="21" max="16384" width="9.140625" style="81" customWidth="1"/>
  </cols>
  <sheetData>
    <row r="1" spans="18:19" ht="1.5" customHeight="1">
      <c r="R1" s="8"/>
      <c r="S1" s="9" t="s">
        <v>0</v>
      </c>
    </row>
    <row r="2" spans="1:19" ht="18.7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8.75">
      <c r="A3" s="88" t="s">
        <v>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8.75">
      <c r="A4" s="88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8.75">
      <c r="A5" s="88" t="s">
        <v>39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18.75">
      <c r="A6" s="88" t="s">
        <v>22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19.5" customHeight="1">
      <c r="A7" s="123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8.75">
      <c r="A8" s="88" t="s">
        <v>77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2:19" ht="14.25" customHeight="1" thickBot="1">
      <c r="B9" s="1"/>
      <c r="C9" s="1"/>
      <c r="D9" s="6"/>
      <c r="E9" s="6"/>
      <c r="F9" s="1"/>
      <c r="G9" s="1"/>
      <c r="H9" s="1"/>
      <c r="I9" s="1"/>
      <c r="J9" s="1"/>
      <c r="K9" s="1"/>
      <c r="L9" s="1"/>
      <c r="M9" s="1"/>
      <c r="N9" s="1"/>
      <c r="P9" s="1"/>
      <c r="R9" s="1"/>
      <c r="S9" s="1" t="s">
        <v>2</v>
      </c>
    </row>
    <row r="10" spans="1:19" ht="19.5" thickBot="1">
      <c r="A10" s="104" t="s">
        <v>3</v>
      </c>
      <c r="B10" s="108" t="s">
        <v>11</v>
      </c>
      <c r="C10" s="104" t="s">
        <v>4</v>
      </c>
      <c r="D10" s="114">
        <v>2017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4" t="s">
        <v>5</v>
      </c>
      <c r="S10" s="116"/>
    </row>
    <row r="11" spans="1:19" ht="45.75" customHeight="1" thickBot="1">
      <c r="A11" s="105"/>
      <c r="B11" s="109"/>
      <c r="C11" s="105"/>
      <c r="D11" s="114" t="s">
        <v>23</v>
      </c>
      <c r="E11" s="115"/>
      <c r="F11" s="115"/>
      <c r="G11" s="115"/>
      <c r="H11" s="115"/>
      <c r="I11" s="119"/>
      <c r="J11" s="114" t="s">
        <v>6</v>
      </c>
      <c r="K11" s="115"/>
      <c r="L11" s="115"/>
      <c r="M11" s="119"/>
      <c r="N11" s="114" t="s">
        <v>7</v>
      </c>
      <c r="O11" s="115"/>
      <c r="P11" s="119"/>
      <c r="Q11" s="120" t="s">
        <v>74</v>
      </c>
      <c r="R11" s="117"/>
      <c r="S11" s="118"/>
    </row>
    <row r="12" spans="1:19" ht="59.25" customHeight="1">
      <c r="A12" s="106"/>
      <c r="B12" s="110"/>
      <c r="C12" s="112"/>
      <c r="D12" s="101" t="s">
        <v>8</v>
      </c>
      <c r="E12" s="102" t="s">
        <v>21</v>
      </c>
      <c r="F12" s="99" t="s">
        <v>13</v>
      </c>
      <c r="G12" s="99" t="s">
        <v>16</v>
      </c>
      <c r="H12" s="99" t="s">
        <v>19</v>
      </c>
      <c r="I12" s="103" t="s">
        <v>30</v>
      </c>
      <c r="J12" s="98" t="s">
        <v>8</v>
      </c>
      <c r="K12" s="99" t="s">
        <v>16</v>
      </c>
      <c r="L12" s="99" t="s">
        <v>19</v>
      </c>
      <c r="M12" s="94" t="s">
        <v>30</v>
      </c>
      <c r="N12" s="100" t="s">
        <v>8</v>
      </c>
      <c r="O12" s="99" t="s">
        <v>16</v>
      </c>
      <c r="P12" s="94" t="s">
        <v>19</v>
      </c>
      <c r="Q12" s="121"/>
      <c r="R12" s="98" t="s">
        <v>17</v>
      </c>
      <c r="S12" s="94" t="s">
        <v>18</v>
      </c>
    </row>
    <row r="13" spans="1:19" ht="99" customHeight="1" thickBot="1">
      <c r="A13" s="107"/>
      <c r="B13" s="111"/>
      <c r="C13" s="113"/>
      <c r="D13" s="124"/>
      <c r="E13" s="125"/>
      <c r="F13" s="126"/>
      <c r="G13" s="126" t="s">
        <v>15</v>
      </c>
      <c r="H13" s="126"/>
      <c r="I13" s="127"/>
      <c r="J13" s="128"/>
      <c r="K13" s="126" t="s">
        <v>15</v>
      </c>
      <c r="L13" s="126"/>
      <c r="M13" s="129"/>
      <c r="N13" s="130"/>
      <c r="O13" s="126" t="s">
        <v>15</v>
      </c>
      <c r="P13" s="129"/>
      <c r="Q13" s="122"/>
      <c r="R13" s="131"/>
      <c r="S13" s="132"/>
    </row>
    <row r="14" spans="1:19" ht="19.5" thickBot="1">
      <c r="A14" s="10">
        <v>1</v>
      </c>
      <c r="B14" s="11">
        <v>2</v>
      </c>
      <c r="C14" s="10">
        <v>3</v>
      </c>
      <c r="D14" s="70">
        <v>4</v>
      </c>
      <c r="E14" s="71">
        <v>5</v>
      </c>
      <c r="F14" s="12">
        <v>6</v>
      </c>
      <c r="G14" s="12">
        <v>7</v>
      </c>
      <c r="H14" s="12">
        <v>8</v>
      </c>
      <c r="I14" s="13">
        <v>9</v>
      </c>
      <c r="J14" s="4">
        <v>10</v>
      </c>
      <c r="K14" s="12">
        <v>11</v>
      </c>
      <c r="L14" s="12">
        <v>12</v>
      </c>
      <c r="M14" s="13">
        <v>13</v>
      </c>
      <c r="N14" s="4">
        <v>14</v>
      </c>
      <c r="O14" s="12">
        <v>15</v>
      </c>
      <c r="P14" s="14">
        <v>16</v>
      </c>
      <c r="Q14" s="15">
        <v>17</v>
      </c>
      <c r="R14" s="16">
        <v>18</v>
      </c>
      <c r="S14" s="17">
        <v>19</v>
      </c>
    </row>
    <row r="15" spans="1:19" ht="19.5" thickBot="1">
      <c r="A15" s="95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118"/>
    </row>
    <row r="16" spans="1:19" ht="19.5" thickBot="1">
      <c r="A16" s="18"/>
      <c r="B16" s="2" t="s">
        <v>9</v>
      </c>
      <c r="C16" s="46"/>
      <c r="D16" s="69">
        <f>D17</f>
        <v>6869.866</v>
      </c>
      <c r="E16" s="72">
        <f>E17</f>
        <v>6869.866</v>
      </c>
      <c r="F16" s="72">
        <f>F17</f>
        <v>6537.446210000001</v>
      </c>
      <c r="G16" s="72">
        <f>G17</f>
        <v>6537.4463000000005</v>
      </c>
      <c r="H16" s="72">
        <f>H17</f>
        <v>6537.4463000000005</v>
      </c>
      <c r="I16" s="72"/>
      <c r="J16" s="72">
        <f>J17</f>
        <v>216.4313099999999</v>
      </c>
      <c r="K16" s="72">
        <f>K17</f>
        <v>216.4313099999999</v>
      </c>
      <c r="L16" s="72">
        <f>L17</f>
        <v>216.4313099999999</v>
      </c>
      <c r="M16" s="21"/>
      <c r="N16" s="22"/>
      <c r="O16" s="20"/>
      <c r="P16" s="21"/>
      <c r="Q16" s="19"/>
      <c r="R16" s="23"/>
      <c r="S16" s="24"/>
    </row>
    <row r="17" spans="1:19" ht="19.5" thickBot="1">
      <c r="A17" s="18"/>
      <c r="B17" s="2" t="s">
        <v>24</v>
      </c>
      <c r="C17" s="46"/>
      <c r="D17" s="69">
        <f>D18+D33+D38</f>
        <v>6869.866</v>
      </c>
      <c r="E17" s="69">
        <f>E18+E33+E38</f>
        <v>6869.866</v>
      </c>
      <c r="F17" s="69">
        <f>F18+F33+F38</f>
        <v>6537.446210000001</v>
      </c>
      <c r="G17" s="69">
        <f>G18+G33+G38</f>
        <v>6537.4463000000005</v>
      </c>
      <c r="H17" s="69">
        <f>H18+H33+H38</f>
        <v>6537.4463000000005</v>
      </c>
      <c r="I17" s="69"/>
      <c r="J17" s="69">
        <f>J18+J33+J38</f>
        <v>216.4313099999999</v>
      </c>
      <c r="K17" s="69">
        <f>K18+K33+K38</f>
        <v>216.4313099999999</v>
      </c>
      <c r="L17" s="69">
        <f>L18+L33+L38</f>
        <v>216.4313099999999</v>
      </c>
      <c r="M17" s="21"/>
      <c r="N17" s="22"/>
      <c r="O17" s="20"/>
      <c r="P17" s="21"/>
      <c r="Q17" s="19"/>
      <c r="R17" s="23"/>
      <c r="S17" s="24"/>
    </row>
    <row r="18" spans="1:20" s="136" customFormat="1" ht="47.25" customHeight="1">
      <c r="A18" s="96" t="s">
        <v>27</v>
      </c>
      <c r="B18" s="97"/>
      <c r="C18" s="50"/>
      <c r="D18" s="51">
        <f>D19+D20+D21+D22+D23+D24++D26+D27+D28+D29+D30+D31+D32</f>
        <v>6333.766</v>
      </c>
      <c r="E18" s="51">
        <f aca="true" t="shared" si="0" ref="E18:L18">E19+E20+E21+E22+E23+E24++E26+E27+E28+E29+E30+E31+E32</f>
        <v>6333.766</v>
      </c>
      <c r="F18" s="51">
        <f t="shared" si="0"/>
        <v>6001.346210000001</v>
      </c>
      <c r="G18" s="51">
        <f t="shared" si="0"/>
        <v>6001.3463</v>
      </c>
      <c r="H18" s="51">
        <f t="shared" si="0"/>
        <v>6001.3463</v>
      </c>
      <c r="I18" s="51"/>
      <c r="J18" s="51">
        <f t="shared" si="0"/>
        <v>171.7533099999999</v>
      </c>
      <c r="K18" s="51">
        <f t="shared" si="0"/>
        <v>171.7533099999999</v>
      </c>
      <c r="L18" s="51">
        <f t="shared" si="0"/>
        <v>171.7533099999999</v>
      </c>
      <c r="M18" s="53"/>
      <c r="N18" s="54"/>
      <c r="O18" s="52"/>
      <c r="P18" s="53"/>
      <c r="Q18" s="55"/>
      <c r="R18" s="56"/>
      <c r="S18" s="57"/>
      <c r="T18" s="135"/>
    </row>
    <row r="19" spans="1:19" ht="206.25">
      <c r="A19" s="25">
        <v>1</v>
      </c>
      <c r="B19" s="26" t="s">
        <v>31</v>
      </c>
      <c r="C19" s="47">
        <v>2017</v>
      </c>
      <c r="D19" s="137">
        <v>2692.37</v>
      </c>
      <c r="E19" s="37">
        <v>2692.37</v>
      </c>
      <c r="F19" s="138">
        <v>2634.65522</v>
      </c>
      <c r="G19" s="138">
        <v>2634.65522</v>
      </c>
      <c r="H19" s="138">
        <v>2634.65522</v>
      </c>
      <c r="I19" s="139"/>
      <c r="J19" s="140"/>
      <c r="K19" s="141"/>
      <c r="L19" s="141"/>
      <c r="M19" s="29"/>
      <c r="N19" s="30"/>
      <c r="O19" s="28"/>
      <c r="P19" s="29"/>
      <c r="Q19" s="27">
        <v>2017</v>
      </c>
      <c r="R19" s="78" t="s">
        <v>43</v>
      </c>
      <c r="S19" s="82" t="s">
        <v>75</v>
      </c>
    </row>
    <row r="20" spans="1:19" ht="206.25">
      <c r="A20" s="25">
        <v>2</v>
      </c>
      <c r="B20" s="26" t="s">
        <v>32</v>
      </c>
      <c r="C20" s="47">
        <v>2017</v>
      </c>
      <c r="D20" s="5">
        <v>1500.5</v>
      </c>
      <c r="E20" s="37">
        <v>1500.5</v>
      </c>
      <c r="F20" s="138">
        <v>1500.5</v>
      </c>
      <c r="G20" s="138">
        <v>1500.5</v>
      </c>
      <c r="H20" s="138">
        <v>1500.5</v>
      </c>
      <c r="I20" s="139"/>
      <c r="J20" s="142">
        <v>98.97754</v>
      </c>
      <c r="K20" s="138">
        <v>98.97754</v>
      </c>
      <c r="L20" s="138">
        <v>98.97754</v>
      </c>
      <c r="M20" s="29"/>
      <c r="N20" s="30"/>
      <c r="O20" s="28"/>
      <c r="P20" s="29"/>
      <c r="Q20" s="27">
        <v>2017</v>
      </c>
      <c r="R20" s="78" t="s">
        <v>44</v>
      </c>
      <c r="S20" s="82" t="s">
        <v>75</v>
      </c>
    </row>
    <row r="21" spans="1:19" ht="187.5">
      <c r="A21" s="25">
        <v>3</v>
      </c>
      <c r="B21" s="26" t="s">
        <v>33</v>
      </c>
      <c r="C21" s="47">
        <v>2017</v>
      </c>
      <c r="D21" s="5">
        <v>201.767</v>
      </c>
      <c r="E21" s="37">
        <v>201.767</v>
      </c>
      <c r="F21" s="138">
        <v>200.53375</v>
      </c>
      <c r="G21" s="138">
        <v>200.53375</v>
      </c>
      <c r="H21" s="138">
        <v>200.53375</v>
      </c>
      <c r="I21" s="139"/>
      <c r="J21" s="142">
        <v>3.41062</v>
      </c>
      <c r="K21" s="138">
        <v>3.41062</v>
      </c>
      <c r="L21" s="138">
        <v>3.41062</v>
      </c>
      <c r="M21" s="29"/>
      <c r="N21" s="30"/>
      <c r="O21" s="28"/>
      <c r="P21" s="29"/>
      <c r="Q21" s="27">
        <v>2017</v>
      </c>
      <c r="R21" s="78" t="s">
        <v>45</v>
      </c>
      <c r="S21" s="82" t="s">
        <v>76</v>
      </c>
    </row>
    <row r="22" spans="1:19" ht="112.5">
      <c r="A22" s="25">
        <v>4</v>
      </c>
      <c r="B22" s="26" t="s">
        <v>34</v>
      </c>
      <c r="C22" s="47">
        <v>2017</v>
      </c>
      <c r="D22" s="5">
        <v>83.48</v>
      </c>
      <c r="E22" s="37">
        <v>83.48</v>
      </c>
      <c r="F22" s="138">
        <v>83.48</v>
      </c>
      <c r="G22" s="138">
        <v>83.48</v>
      </c>
      <c r="H22" s="138">
        <v>83.48</v>
      </c>
      <c r="I22" s="139"/>
      <c r="J22" s="142">
        <v>27.59973</v>
      </c>
      <c r="K22" s="142">
        <v>27.59973</v>
      </c>
      <c r="L22" s="142">
        <v>27.59973</v>
      </c>
      <c r="M22" s="29"/>
      <c r="N22" s="30"/>
      <c r="O22" s="28"/>
      <c r="P22" s="29"/>
      <c r="Q22" s="27">
        <v>2017</v>
      </c>
      <c r="R22" s="78" t="s">
        <v>46</v>
      </c>
      <c r="S22" s="82" t="s">
        <v>76</v>
      </c>
    </row>
    <row r="23" spans="1:19" ht="146.25" customHeight="1">
      <c r="A23" s="25">
        <v>5</v>
      </c>
      <c r="B23" s="26" t="s">
        <v>35</v>
      </c>
      <c r="C23" s="47">
        <v>2017</v>
      </c>
      <c r="D23" s="5">
        <v>183.964</v>
      </c>
      <c r="E23" s="37">
        <v>183.964</v>
      </c>
      <c r="F23" s="138">
        <v>183.964</v>
      </c>
      <c r="G23" s="138">
        <v>183.964</v>
      </c>
      <c r="H23" s="138">
        <v>183.964</v>
      </c>
      <c r="I23" s="139"/>
      <c r="J23" s="142">
        <v>35.47792</v>
      </c>
      <c r="K23" s="142">
        <v>35.47792</v>
      </c>
      <c r="L23" s="142">
        <v>35.47792</v>
      </c>
      <c r="M23" s="29"/>
      <c r="N23" s="30"/>
      <c r="O23" s="28"/>
      <c r="P23" s="29"/>
      <c r="Q23" s="27">
        <v>2017</v>
      </c>
      <c r="R23" s="78" t="s">
        <v>47</v>
      </c>
      <c r="S23" s="82" t="s">
        <v>76</v>
      </c>
    </row>
    <row r="24" spans="1:19" ht="138.75" customHeight="1">
      <c r="A24" s="25">
        <v>6</v>
      </c>
      <c r="B24" s="26" t="s">
        <v>36</v>
      </c>
      <c r="C24" s="47">
        <v>2017</v>
      </c>
      <c r="D24" s="5">
        <v>161.519</v>
      </c>
      <c r="E24" s="37">
        <v>161.519</v>
      </c>
      <c r="F24" s="138">
        <v>134.6733</v>
      </c>
      <c r="G24" s="138">
        <v>134.67339</v>
      </c>
      <c r="H24" s="138">
        <v>134.67339</v>
      </c>
      <c r="I24" s="139"/>
      <c r="J24" s="142">
        <v>1.7725</v>
      </c>
      <c r="K24" s="138">
        <v>1.7725</v>
      </c>
      <c r="L24" s="138">
        <v>1.7725</v>
      </c>
      <c r="M24" s="29"/>
      <c r="N24" s="30"/>
      <c r="O24" s="28"/>
      <c r="P24" s="29"/>
      <c r="Q24" s="27">
        <v>2017</v>
      </c>
      <c r="R24" s="78" t="s">
        <v>48</v>
      </c>
      <c r="S24" s="82" t="s">
        <v>76</v>
      </c>
    </row>
    <row r="25" spans="1:19" ht="19.5" hidden="1" thickBot="1">
      <c r="A25" s="25"/>
      <c r="B25" s="26"/>
      <c r="C25" s="47"/>
      <c r="D25" s="5"/>
      <c r="E25" s="48"/>
      <c r="F25" s="77"/>
      <c r="G25" s="77"/>
      <c r="H25" s="77"/>
      <c r="I25" s="29"/>
      <c r="J25" s="30"/>
      <c r="K25" s="28"/>
      <c r="L25" s="28"/>
      <c r="M25" s="29"/>
      <c r="N25" s="30"/>
      <c r="O25" s="28"/>
      <c r="P25" s="29"/>
      <c r="Q25" s="27"/>
      <c r="R25" s="78"/>
      <c r="S25" s="31"/>
    </row>
    <row r="26" spans="1:19" ht="131.25">
      <c r="A26" s="143">
        <v>7</v>
      </c>
      <c r="B26" s="144" t="s">
        <v>59</v>
      </c>
      <c r="C26" s="145">
        <v>2017</v>
      </c>
      <c r="D26" s="146">
        <v>224.33</v>
      </c>
      <c r="E26" s="146">
        <v>224.33</v>
      </c>
      <c r="F26" s="146">
        <v>194.90387</v>
      </c>
      <c r="G26" s="147">
        <v>194.90387</v>
      </c>
      <c r="H26" s="147">
        <v>194.90387</v>
      </c>
      <c r="I26" s="146"/>
      <c r="J26" s="147">
        <v>0.4405</v>
      </c>
      <c r="K26" s="147">
        <v>0.4405</v>
      </c>
      <c r="L26" s="147">
        <v>0.4405</v>
      </c>
      <c r="M26" s="148"/>
      <c r="N26" s="148"/>
      <c r="O26" s="148"/>
      <c r="P26" s="148"/>
      <c r="Q26" s="143" t="s">
        <v>72</v>
      </c>
      <c r="R26" s="143" t="s">
        <v>60</v>
      </c>
      <c r="S26" s="143" t="s">
        <v>76</v>
      </c>
    </row>
    <row r="27" spans="1:19" ht="168.75">
      <c r="A27" s="143">
        <v>8</v>
      </c>
      <c r="B27" s="144" t="s">
        <v>61</v>
      </c>
      <c r="C27" s="145">
        <v>2017</v>
      </c>
      <c r="D27" s="146">
        <v>143.141</v>
      </c>
      <c r="E27" s="146">
        <v>143.141</v>
      </c>
      <c r="F27" s="146">
        <v>109.11623</v>
      </c>
      <c r="G27" s="147">
        <v>109.11623</v>
      </c>
      <c r="H27" s="147">
        <v>109.11623</v>
      </c>
      <c r="I27" s="146"/>
      <c r="J27" s="147">
        <v>0.4405</v>
      </c>
      <c r="K27" s="147">
        <v>0.4405</v>
      </c>
      <c r="L27" s="147">
        <v>0.4405</v>
      </c>
      <c r="M27" s="148"/>
      <c r="N27" s="148"/>
      <c r="O27" s="148"/>
      <c r="P27" s="148"/>
      <c r="Q27" s="143" t="s">
        <v>72</v>
      </c>
      <c r="R27" s="143" t="s">
        <v>62</v>
      </c>
      <c r="S27" s="143" t="s">
        <v>76</v>
      </c>
    </row>
    <row r="28" spans="1:19" ht="168.75">
      <c r="A28" s="143">
        <v>9</v>
      </c>
      <c r="B28" s="144" t="s">
        <v>63</v>
      </c>
      <c r="C28" s="145">
        <v>2017</v>
      </c>
      <c r="D28" s="146">
        <v>245.71</v>
      </c>
      <c r="E28" s="146">
        <v>245.71</v>
      </c>
      <c r="F28" s="146">
        <v>164.34687</v>
      </c>
      <c r="G28" s="147">
        <v>164.34687</v>
      </c>
      <c r="H28" s="147">
        <v>164.34687</v>
      </c>
      <c r="I28" s="146"/>
      <c r="J28" s="147">
        <v>0.4405</v>
      </c>
      <c r="K28" s="147">
        <v>0.4405</v>
      </c>
      <c r="L28" s="147">
        <v>0.4405</v>
      </c>
      <c r="M28" s="148"/>
      <c r="N28" s="148"/>
      <c r="O28" s="148"/>
      <c r="P28" s="148"/>
      <c r="Q28" s="143" t="s">
        <v>72</v>
      </c>
      <c r="R28" s="143" t="s">
        <v>64</v>
      </c>
      <c r="S28" s="143" t="s">
        <v>76</v>
      </c>
    </row>
    <row r="29" spans="1:19" ht="131.25">
      <c r="A29" s="143">
        <v>10</v>
      </c>
      <c r="B29" s="144" t="s">
        <v>65</v>
      </c>
      <c r="C29" s="145">
        <v>2017</v>
      </c>
      <c r="D29" s="146">
        <v>63.033</v>
      </c>
      <c r="E29" s="146">
        <v>63.033</v>
      </c>
      <c r="F29" s="146">
        <v>55.53523</v>
      </c>
      <c r="G29" s="147">
        <v>55.53523</v>
      </c>
      <c r="H29" s="147">
        <v>55.53523</v>
      </c>
      <c r="I29" s="146"/>
      <c r="J29" s="147">
        <v>0.4405</v>
      </c>
      <c r="K29" s="147">
        <v>0.4405</v>
      </c>
      <c r="L29" s="147">
        <v>0.4405</v>
      </c>
      <c r="M29" s="148"/>
      <c r="N29" s="148"/>
      <c r="O29" s="148"/>
      <c r="P29" s="148"/>
      <c r="Q29" s="143" t="s">
        <v>72</v>
      </c>
      <c r="R29" s="143" t="s">
        <v>66</v>
      </c>
      <c r="S29" s="143" t="s">
        <v>76</v>
      </c>
    </row>
    <row r="30" spans="1:19" ht="187.5">
      <c r="A30" s="143">
        <v>11</v>
      </c>
      <c r="B30" s="144" t="s">
        <v>67</v>
      </c>
      <c r="C30" s="145">
        <v>2017</v>
      </c>
      <c r="D30" s="146">
        <v>219.961</v>
      </c>
      <c r="E30" s="146">
        <v>219.961</v>
      </c>
      <c r="F30" s="146">
        <v>165.64787</v>
      </c>
      <c r="G30" s="147">
        <v>165.64787</v>
      </c>
      <c r="H30" s="147">
        <v>165.64787</v>
      </c>
      <c r="I30" s="146"/>
      <c r="J30" s="147">
        <v>2.3125</v>
      </c>
      <c r="K30" s="147">
        <v>2.3125</v>
      </c>
      <c r="L30" s="147">
        <v>2.3125</v>
      </c>
      <c r="M30" s="148"/>
      <c r="N30" s="148"/>
      <c r="O30" s="148"/>
      <c r="P30" s="148"/>
      <c r="Q30" s="143" t="s">
        <v>72</v>
      </c>
      <c r="R30" s="143" t="s">
        <v>62</v>
      </c>
      <c r="S30" s="143" t="s">
        <v>76</v>
      </c>
    </row>
    <row r="31" spans="1:19" ht="112.5">
      <c r="A31" s="143">
        <v>12</v>
      </c>
      <c r="B31" s="144" t="s">
        <v>68</v>
      </c>
      <c r="C31" s="145">
        <v>2017</v>
      </c>
      <c r="D31" s="146">
        <v>169.886</v>
      </c>
      <c r="E31" s="146">
        <v>169.886</v>
      </c>
      <c r="F31" s="146">
        <v>134.25687</v>
      </c>
      <c r="G31" s="146">
        <v>134.25687</v>
      </c>
      <c r="H31" s="146">
        <v>134.25687</v>
      </c>
      <c r="I31" s="146"/>
      <c r="J31" s="146">
        <v>0.4405</v>
      </c>
      <c r="K31" s="146">
        <v>0.4405</v>
      </c>
      <c r="L31" s="146">
        <v>0.4405</v>
      </c>
      <c r="M31" s="148"/>
      <c r="N31" s="148"/>
      <c r="O31" s="148"/>
      <c r="P31" s="148"/>
      <c r="Q31" s="143" t="s">
        <v>72</v>
      </c>
      <c r="R31" s="143" t="s">
        <v>69</v>
      </c>
      <c r="S31" s="143" t="s">
        <v>76</v>
      </c>
    </row>
    <row r="32" spans="1:19" ht="142.5" customHeight="1" thickBot="1">
      <c r="A32" s="149">
        <v>13</v>
      </c>
      <c r="B32" s="150" t="s">
        <v>70</v>
      </c>
      <c r="C32" s="145">
        <v>2017</v>
      </c>
      <c r="D32" s="146">
        <v>444.105</v>
      </c>
      <c r="E32" s="146">
        <v>444.105</v>
      </c>
      <c r="F32" s="146">
        <v>439.733</v>
      </c>
      <c r="G32" s="146">
        <v>439.733</v>
      </c>
      <c r="H32" s="146">
        <v>439.733</v>
      </c>
      <c r="I32" s="146"/>
      <c r="J32" s="146"/>
      <c r="K32" s="146"/>
      <c r="L32" s="146"/>
      <c r="M32" s="148"/>
      <c r="N32" s="148"/>
      <c r="O32" s="148"/>
      <c r="P32" s="148"/>
      <c r="Q32" s="143" t="s">
        <v>73</v>
      </c>
      <c r="R32" s="143" t="s">
        <v>71</v>
      </c>
      <c r="S32" s="143" t="s">
        <v>76</v>
      </c>
    </row>
    <row r="33" spans="1:20" s="136" customFormat="1" ht="48.75" customHeight="1">
      <c r="A33" s="96" t="s">
        <v>26</v>
      </c>
      <c r="B33" s="97"/>
      <c r="C33" s="58"/>
      <c r="D33" s="59">
        <f>D34+D35++D36+D37</f>
        <v>536.1</v>
      </c>
      <c r="E33" s="59">
        <f aca="true" t="shared" si="1" ref="E33:L33">E34+E35++E36+E37</f>
        <v>536.1</v>
      </c>
      <c r="F33" s="59">
        <f t="shared" si="1"/>
        <v>536.1</v>
      </c>
      <c r="G33" s="59">
        <f t="shared" si="1"/>
        <v>536.1</v>
      </c>
      <c r="H33" s="59">
        <f t="shared" si="1"/>
        <v>536.1</v>
      </c>
      <c r="I33" s="59"/>
      <c r="J33" s="59">
        <f t="shared" si="1"/>
        <v>44.678</v>
      </c>
      <c r="K33" s="59">
        <f t="shared" si="1"/>
        <v>44.678</v>
      </c>
      <c r="L33" s="59">
        <f t="shared" si="1"/>
        <v>44.678</v>
      </c>
      <c r="M33" s="59"/>
      <c r="N33" s="59"/>
      <c r="O33" s="59"/>
      <c r="P33" s="60"/>
      <c r="Q33" s="61"/>
      <c r="R33" s="79"/>
      <c r="S33" s="57"/>
      <c r="T33" s="135"/>
    </row>
    <row r="34" spans="1:19" ht="159" customHeight="1">
      <c r="A34" s="25">
        <v>1</v>
      </c>
      <c r="B34" s="26" t="s">
        <v>37</v>
      </c>
      <c r="C34" s="49">
        <v>2017</v>
      </c>
      <c r="D34" s="5">
        <v>194.898</v>
      </c>
      <c r="E34" s="37">
        <v>194.898</v>
      </c>
      <c r="F34" s="37">
        <v>194.898</v>
      </c>
      <c r="G34" s="80">
        <v>194.898</v>
      </c>
      <c r="H34" s="80">
        <v>194.898</v>
      </c>
      <c r="I34" s="39"/>
      <c r="J34" s="40"/>
      <c r="K34" s="38"/>
      <c r="L34" s="38"/>
      <c r="M34" s="41"/>
      <c r="N34" s="40"/>
      <c r="O34" s="38"/>
      <c r="P34" s="41"/>
      <c r="Q34" s="32">
        <v>2017</v>
      </c>
      <c r="R34" s="78" t="s">
        <v>49</v>
      </c>
      <c r="S34" s="82"/>
    </row>
    <row r="35" spans="1:19" ht="140.25" customHeight="1">
      <c r="A35" s="25">
        <v>2</v>
      </c>
      <c r="B35" s="26" t="s">
        <v>38</v>
      </c>
      <c r="C35" s="49">
        <v>2017</v>
      </c>
      <c r="D35" s="5">
        <v>197.913</v>
      </c>
      <c r="E35" s="37">
        <v>197.913</v>
      </c>
      <c r="F35" s="37">
        <v>197.913</v>
      </c>
      <c r="G35" s="80">
        <v>197.913</v>
      </c>
      <c r="H35" s="80">
        <v>197.913</v>
      </c>
      <c r="I35" s="39"/>
      <c r="J35" s="40"/>
      <c r="K35" s="38"/>
      <c r="L35" s="38"/>
      <c r="M35" s="41"/>
      <c r="N35" s="40"/>
      <c r="O35" s="38"/>
      <c r="P35" s="41"/>
      <c r="Q35" s="32">
        <v>2017</v>
      </c>
      <c r="R35" s="78" t="s">
        <v>50</v>
      </c>
      <c r="S35" s="82"/>
    </row>
    <row r="36" spans="1:19" ht="195.75" customHeight="1">
      <c r="A36" s="25">
        <v>3</v>
      </c>
      <c r="B36" s="26" t="s">
        <v>56</v>
      </c>
      <c r="C36" s="49">
        <v>2017</v>
      </c>
      <c r="D36" s="5">
        <v>90.322</v>
      </c>
      <c r="E36" s="37">
        <v>90.322</v>
      </c>
      <c r="F36" s="37">
        <v>90.322</v>
      </c>
      <c r="G36" s="80">
        <v>90.322</v>
      </c>
      <c r="H36" s="80">
        <v>90.322</v>
      </c>
      <c r="I36" s="39"/>
      <c r="J36" s="5">
        <v>29.678</v>
      </c>
      <c r="K36" s="37">
        <v>29.678</v>
      </c>
      <c r="L36" s="37">
        <v>29.678</v>
      </c>
      <c r="M36" s="41"/>
      <c r="N36" s="40"/>
      <c r="O36" s="38"/>
      <c r="P36" s="41"/>
      <c r="Q36" s="32">
        <v>2017</v>
      </c>
      <c r="R36" s="78" t="s">
        <v>57</v>
      </c>
      <c r="S36" s="82"/>
    </row>
    <row r="37" spans="1:19" ht="120" customHeight="1">
      <c r="A37" s="25">
        <v>4</v>
      </c>
      <c r="B37" s="26" t="s">
        <v>52</v>
      </c>
      <c r="C37" s="49">
        <v>2017</v>
      </c>
      <c r="D37" s="5">
        <v>52.967</v>
      </c>
      <c r="E37" s="37">
        <v>52.967</v>
      </c>
      <c r="F37" s="37">
        <v>52.967</v>
      </c>
      <c r="G37" s="80">
        <v>52.967</v>
      </c>
      <c r="H37" s="80">
        <v>52.967</v>
      </c>
      <c r="I37" s="39"/>
      <c r="J37" s="5">
        <v>15</v>
      </c>
      <c r="K37" s="37">
        <v>15</v>
      </c>
      <c r="L37" s="37">
        <v>15</v>
      </c>
      <c r="M37" s="41"/>
      <c r="N37" s="40"/>
      <c r="O37" s="38"/>
      <c r="P37" s="41"/>
      <c r="Q37" s="32">
        <v>2017</v>
      </c>
      <c r="R37" s="78" t="s">
        <v>58</v>
      </c>
      <c r="S37" s="82"/>
    </row>
    <row r="38" spans="1:20" s="136" customFormat="1" ht="40.5" customHeight="1">
      <c r="A38" s="86" t="s">
        <v>25</v>
      </c>
      <c r="B38" s="87"/>
      <c r="C38" s="75"/>
      <c r="D38" s="151"/>
      <c r="E38" s="76"/>
      <c r="F38" s="62"/>
      <c r="G38" s="63"/>
      <c r="H38" s="63"/>
      <c r="I38" s="64"/>
      <c r="J38" s="65"/>
      <c r="K38" s="62"/>
      <c r="L38" s="62"/>
      <c r="M38" s="66"/>
      <c r="N38" s="65"/>
      <c r="O38" s="62"/>
      <c r="P38" s="66"/>
      <c r="Q38" s="67"/>
      <c r="R38" s="68"/>
      <c r="S38" s="82"/>
      <c r="T38" s="135"/>
    </row>
    <row r="39" spans="1:19" ht="18.75">
      <c r="A39" s="34"/>
      <c r="B39" s="33"/>
      <c r="C39" s="33"/>
      <c r="D39" s="42"/>
      <c r="E39" s="42"/>
      <c r="F39" s="33"/>
      <c r="G39" s="43"/>
      <c r="H39" s="43"/>
      <c r="I39" s="43"/>
      <c r="J39" s="33"/>
      <c r="K39" s="33"/>
      <c r="L39" s="33"/>
      <c r="M39" s="33"/>
      <c r="N39" s="33"/>
      <c r="O39" s="33"/>
      <c r="P39" s="33"/>
      <c r="Q39" s="34"/>
      <c r="R39" s="34"/>
      <c r="S39" s="34"/>
    </row>
    <row r="40" spans="1:21" ht="18.75">
      <c r="A40" s="34"/>
      <c r="B40" s="88" t="s">
        <v>41</v>
      </c>
      <c r="C40" s="88"/>
      <c r="D40" s="42"/>
      <c r="E40" s="42"/>
      <c r="F40" s="34"/>
      <c r="G40" s="34"/>
      <c r="H40" s="89" t="s">
        <v>42</v>
      </c>
      <c r="I40" s="89"/>
      <c r="J40" s="90" t="s">
        <v>53</v>
      </c>
      <c r="K40" s="90"/>
      <c r="L40" s="90"/>
      <c r="O40" s="33"/>
      <c r="R40" s="33"/>
      <c r="S40" s="34"/>
      <c r="T40" s="33"/>
      <c r="U40" s="152"/>
    </row>
    <row r="41" spans="1:21" ht="18.75">
      <c r="A41" s="34"/>
      <c r="B41" s="7"/>
      <c r="C41" s="33"/>
      <c r="D41" s="42"/>
      <c r="E41" s="42"/>
      <c r="F41" s="34"/>
      <c r="G41" s="34"/>
      <c r="H41" s="34"/>
      <c r="I41" s="34"/>
      <c r="J41" s="33"/>
      <c r="K41" s="33" t="s">
        <v>12</v>
      </c>
      <c r="L41" s="33"/>
      <c r="O41" s="33"/>
      <c r="R41" s="33"/>
      <c r="S41" s="33"/>
      <c r="T41" s="33"/>
      <c r="U41" s="152"/>
    </row>
    <row r="42" spans="1:21" s="154" customFormat="1" ht="18.75">
      <c r="A42" s="34"/>
      <c r="B42" s="7"/>
      <c r="C42" s="33"/>
      <c r="D42" s="42"/>
      <c r="E42" s="42"/>
      <c r="F42" s="34"/>
      <c r="G42" s="34"/>
      <c r="H42" s="34"/>
      <c r="I42" s="34"/>
      <c r="J42" s="33"/>
      <c r="K42" s="33"/>
      <c r="L42" s="33"/>
      <c r="M42" s="33"/>
      <c r="N42" s="33"/>
      <c r="O42" s="33"/>
      <c r="P42" s="33"/>
      <c r="Q42" s="34"/>
      <c r="R42" s="34"/>
      <c r="S42" s="34"/>
      <c r="T42" s="34"/>
      <c r="U42" s="153"/>
    </row>
    <row r="43" spans="1:21" ht="42.75" customHeight="1">
      <c r="A43" s="34"/>
      <c r="B43" s="91" t="s">
        <v>54</v>
      </c>
      <c r="C43" s="91"/>
      <c r="D43" s="91"/>
      <c r="E43" s="42"/>
      <c r="F43" s="92"/>
      <c r="G43" s="92"/>
      <c r="H43" s="93" t="s">
        <v>40</v>
      </c>
      <c r="I43" s="93"/>
      <c r="J43" s="93" t="s">
        <v>55</v>
      </c>
      <c r="K43" s="93"/>
      <c r="L43" s="93"/>
      <c r="M43" s="33"/>
      <c r="N43" s="33"/>
      <c r="O43" s="33"/>
      <c r="P43" s="33"/>
      <c r="Q43" s="34"/>
      <c r="R43" s="73"/>
      <c r="S43" s="74"/>
      <c r="T43" s="74"/>
      <c r="U43" s="152"/>
    </row>
    <row r="44" spans="1:21" ht="18.75">
      <c r="A44" s="34"/>
      <c r="B44" s="34"/>
      <c r="D44" s="6"/>
      <c r="E44" s="42"/>
      <c r="F44" s="43"/>
      <c r="G44" s="33"/>
      <c r="H44" s="33"/>
      <c r="I44" s="33"/>
      <c r="J44" s="33"/>
      <c r="K44" s="33" t="s">
        <v>12</v>
      </c>
      <c r="L44" s="33"/>
      <c r="M44" s="33"/>
      <c r="N44" s="33"/>
      <c r="O44" s="33"/>
      <c r="P44" s="33"/>
      <c r="Q44" s="34"/>
      <c r="R44" s="33"/>
      <c r="S44" s="33"/>
      <c r="T44" s="34"/>
      <c r="U44" s="152"/>
    </row>
    <row r="45" spans="1:21" ht="18.75">
      <c r="A45" s="34"/>
      <c r="B45" s="34"/>
      <c r="D45" s="6"/>
      <c r="E45" s="42"/>
      <c r="F45" s="4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3"/>
      <c r="S45" s="34"/>
      <c r="T45" s="34"/>
      <c r="U45" s="152"/>
    </row>
    <row r="46" spans="1:21" ht="18.75">
      <c r="A46" s="34"/>
      <c r="B46" s="34"/>
      <c r="D46" s="6"/>
      <c r="E46" s="42"/>
      <c r="F46" s="4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33"/>
      <c r="S46" s="34"/>
      <c r="T46" s="34"/>
      <c r="U46" s="152"/>
    </row>
    <row r="47" spans="1:21" s="154" customFormat="1" ht="18.75">
      <c r="A47" s="34"/>
      <c r="B47" s="34"/>
      <c r="C47" s="44"/>
      <c r="D47" s="6"/>
      <c r="E47" s="42"/>
      <c r="F47" s="4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33"/>
      <c r="S47" s="33"/>
      <c r="T47" s="34"/>
      <c r="U47" s="153"/>
    </row>
    <row r="48" spans="1:21" ht="18.75">
      <c r="A48" s="34"/>
      <c r="B48" s="35" t="s">
        <v>10</v>
      </c>
      <c r="C48" s="83" t="s">
        <v>14</v>
      </c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6"/>
      <c r="R48" s="36"/>
      <c r="S48" s="36"/>
      <c r="T48" s="34"/>
      <c r="U48" s="152"/>
    </row>
    <row r="49" spans="1:21" ht="59.25" customHeight="1">
      <c r="A49" s="34"/>
      <c r="B49" s="7"/>
      <c r="C49" s="83" t="s">
        <v>20</v>
      </c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85"/>
      <c r="S49" s="85"/>
      <c r="T49" s="34"/>
      <c r="U49" s="152"/>
    </row>
  </sheetData>
  <sheetProtection/>
  <mergeCells count="44">
    <mergeCell ref="A7:S7"/>
    <mergeCell ref="A2:S2"/>
    <mergeCell ref="A3:S3"/>
    <mergeCell ref="A4:S4"/>
    <mergeCell ref="A5:S5"/>
    <mergeCell ref="A6:S6"/>
    <mergeCell ref="A8:S8"/>
    <mergeCell ref="A10:A13"/>
    <mergeCell ref="B10:B13"/>
    <mergeCell ref="C10:C13"/>
    <mergeCell ref="D10:Q10"/>
    <mergeCell ref="R10:S11"/>
    <mergeCell ref="D11:I11"/>
    <mergeCell ref="J11:M11"/>
    <mergeCell ref="N11:P11"/>
    <mergeCell ref="Q11:Q13"/>
    <mergeCell ref="N12:N13"/>
    <mergeCell ref="O12:O13"/>
    <mergeCell ref="D12:D13"/>
    <mergeCell ref="E12:E13"/>
    <mergeCell ref="F12:F13"/>
    <mergeCell ref="G12:G13"/>
    <mergeCell ref="H12:H13"/>
    <mergeCell ref="I12:I13"/>
    <mergeCell ref="P12:P13"/>
    <mergeCell ref="R12:R13"/>
    <mergeCell ref="S12:S13"/>
    <mergeCell ref="A15:S15"/>
    <mergeCell ref="A18:B18"/>
    <mergeCell ref="A33:B33"/>
    <mergeCell ref="J12:J13"/>
    <mergeCell ref="K12:K13"/>
    <mergeCell ref="L12:L13"/>
    <mergeCell ref="M12:M13"/>
    <mergeCell ref="C48:P48"/>
    <mergeCell ref="C49:S49"/>
    <mergeCell ref="A38:B38"/>
    <mergeCell ref="B40:C40"/>
    <mergeCell ref="H40:I40"/>
    <mergeCell ref="J40:L40"/>
    <mergeCell ref="B43:D43"/>
    <mergeCell ref="F43:G43"/>
    <mergeCell ref="H43:I43"/>
    <mergeCell ref="J43:L43"/>
  </mergeCells>
  <printOptions horizontalCentered="1"/>
  <pageMargins left="0" right="0" top="0.2362204724409449" bottom="0.15748031496062992" header="0.11811023622047245" footer="0.07874015748031496"/>
  <pageSetup fitToHeight="30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Вика</cp:lastModifiedBy>
  <cp:lastPrinted>2018-01-31T06:58:30Z</cp:lastPrinted>
  <dcterms:created xsi:type="dcterms:W3CDTF">2013-04-30T06:37:09Z</dcterms:created>
  <dcterms:modified xsi:type="dcterms:W3CDTF">2018-02-07T08:41:07Z</dcterms:modified>
  <cp:category/>
  <cp:version/>
  <cp:contentType/>
  <cp:contentStatus/>
</cp:coreProperties>
</file>